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G:\REPORTE TRANSPARENC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3" i="1" l="1"/>
  <c r="S32" i="1"/>
  <c r="S31" i="1"/>
  <c r="S30" i="1"/>
  <c r="S29" i="1"/>
  <c r="S28" i="1"/>
  <c r="S27" i="1"/>
  <c r="S26" i="1"/>
  <c r="S24" i="1"/>
  <c r="S23" i="1"/>
  <c r="S22" i="1"/>
  <c r="S21" i="1"/>
  <c r="S19" i="1"/>
  <c r="S18" i="1"/>
  <c r="S17" i="1"/>
  <c r="S16" i="1"/>
  <c r="S15" i="1"/>
  <c r="S14" i="1"/>
  <c r="S13" i="1"/>
  <c r="S12" i="1"/>
  <c r="S11" i="1"/>
  <c r="S10" i="1"/>
  <c r="S9" i="1"/>
</calcChain>
</file>

<file path=xl/sharedStrings.xml><?xml version="1.0" encoding="utf-8"?>
<sst xmlns="http://schemas.openxmlformats.org/spreadsheetml/2006/main" count="445" uniqueCount="228">
  <si>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</si>
  <si>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</si>
  <si>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</si>
  <si>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</si>
  <si>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</si>
  <si>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</si>
  <si>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</si>
  <si>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</si>
  <si>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</si>
  <si>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</si>
  <si>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</si>
  <si>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</si>
  <si>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</si>
  <si>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</si>
  <si>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</si>
  <si>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</si>
  <si>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</si>
  <si>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</si>
  <si>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</si>
  <si>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</si>
  <si>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</si>
  <si>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</si>
  <si>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</si>
  <si>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</si>
  <si>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</si>
  <si>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</si>
  <si>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</si>
  <si>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</si>
  <si>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</si>
  <si>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</si>
  <si>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</si>
  <si>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</si>
  <si>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</si>
  <si>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</si>
  <si>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</si>
  <si>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</si>
  <si>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</si>
  <si>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</si>
  <si>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</si>
  <si>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</si>
  <si>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</si>
  <si>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</si>
  <si>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</si>
  <si>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</si>
  <si>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</si>
  <si>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</si>
  <si>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</si>
  <si>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</si>
  <si>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</si>
  <si>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</si>
  <si>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</si>
  <si>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</si>
  <si>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</si>
  <si>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</si>
  <si>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</si>
  <si>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</si>
  <si>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</si>
  <si>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</si>
  <si>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</si>
  <si>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</si>
  <si>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</si>
  <si>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</si>
  <si>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</si>
  <si>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</si>
  <si>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</si>
  <si>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</si>
  <si>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</si>
  <si>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</si>
  <si>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</si>
  <si>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</si>
  <si>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</si>
  <si>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</si>
  <si>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</si>
  <si>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</si>
  <si>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</si>
  <si>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</si>
  <si>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</si>
  <si>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</si>
  <si>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</si>
  <si>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</si>
  <si>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</si>
  <si>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</si>
  <si>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</si>
  <si>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</si>
  <si>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LEY DE OBRA PÚBLICA Y SERVICIOS RELACIONADOS CON LA MISMA PARA EL ESTADO Y LOS MUNICIPIOS DE GUANAJUATO. </t>
  </si>
  <si>
    <t>QUIROZ</t>
  </si>
  <si>
    <t xml:space="preserve">JOSE LUIS </t>
  </si>
  <si>
    <t xml:space="preserve">GONZALEZ </t>
  </si>
  <si>
    <t>CANO</t>
  </si>
  <si>
    <t>OLVERA</t>
  </si>
  <si>
    <t xml:space="preserve">JESUS </t>
  </si>
  <si>
    <t xml:space="preserve">GOMEZ </t>
  </si>
  <si>
    <t>DALLIDET</t>
  </si>
  <si>
    <t>LARA</t>
  </si>
  <si>
    <t xml:space="preserve">ENRIQUE ALONSO </t>
  </si>
  <si>
    <t xml:space="preserve">CADENA </t>
  </si>
  <si>
    <t>ESPINOSA</t>
  </si>
  <si>
    <t xml:space="preserve">RAFAEL </t>
  </si>
  <si>
    <t xml:space="preserve">VEGA </t>
  </si>
  <si>
    <t>GUERRERO</t>
  </si>
  <si>
    <t>RAFAEL VEGA GUERRERO</t>
  </si>
  <si>
    <t>JOSE LUIS GONZALEZ CANO</t>
  </si>
  <si>
    <t xml:space="preserve">FERNANDO </t>
  </si>
  <si>
    <t>GOMEZ</t>
  </si>
  <si>
    <t xml:space="preserve">ELMAR </t>
  </si>
  <si>
    <t xml:space="preserve">CUEVAS </t>
  </si>
  <si>
    <t>PINTO</t>
  </si>
  <si>
    <t>JESUS GOMEZ DALLIDET</t>
  </si>
  <si>
    <t>ENRIQUE ALONSO CADENA ESPINOSA</t>
  </si>
  <si>
    <t xml:space="preserve">SERVICIOS Y CONSTRUCCIONES KEMA S.A. DE C.V. </t>
  </si>
  <si>
    <t xml:space="preserve">CONSTHIAFRI S.A. DE C.V. </t>
  </si>
  <si>
    <t xml:space="preserve">MARTÍNEZ </t>
  </si>
  <si>
    <t>GONZÁLEZ</t>
  </si>
  <si>
    <t xml:space="preserve">AGEO JAFET </t>
  </si>
  <si>
    <t>GERARDO SOTO ARREDONDO</t>
  </si>
  <si>
    <t>ARREDONDO</t>
  </si>
  <si>
    <t xml:space="preserve">SOTO </t>
  </si>
  <si>
    <t>LUIS ISRAEL PEÑA SANCHEZ</t>
  </si>
  <si>
    <t xml:space="preserve">LUIS ISRAEL </t>
  </si>
  <si>
    <t xml:space="preserve">PEÑA </t>
  </si>
  <si>
    <t>SANCHEZ</t>
  </si>
  <si>
    <t>DE LA PRIMERA A LA VIGECIMA PRIMERA</t>
  </si>
  <si>
    <t>DIRECCIÓN DE INFRAESTRUCTURA Y OBRAS PÚBLICAS</t>
  </si>
  <si>
    <t xml:space="preserve">GERARDO </t>
  </si>
  <si>
    <t xml:space="preserve">GONZÁLEZ </t>
  </si>
  <si>
    <t>INSTALACIONES ELECTROMECÁNICAS DEL BAJÍO S.A DE C.V.</t>
  </si>
  <si>
    <t>DIOP-OC/RECURSOMUNICIPAL2021/012-042021</t>
  </si>
  <si>
    <t>REHABILITACION DE ESPACIO PUBLICO DEPORTIVO LA AURORA, SAN MIGUEL DE ALLENDE, GTO. (2DA ETAPA).</t>
  </si>
  <si>
    <t>DIOP-OC/RECURSOMUNICIPAL2021/013-042021</t>
  </si>
  <si>
    <t>CONSTRUCCION DE SISTEMA DE ALCANTARILLADO SANITARIO 3RA ETAPA (CRUCE RIO LAJA) PARA BENEFICIAR A LAS LOCALIDADES LA CUADRILLA, LOS GUERRERO, EL SALTO, CAPILLA BLANCA, LOS BARRONES Y BORDO COLORADO EN EL MUNICIPIO DE SAN MIGUEL DE ALLENDE.</t>
  </si>
  <si>
    <t>DIOP-OC/RECURSOMUNICIPAL2021/014-042021</t>
  </si>
  <si>
    <t>CONSTRUCCIÓN DE BANQUETAS EN SALIDA A CELAYA TRAMO PASO DEPRIMIDO PIPILA A FRACCIONAMIENTO VILLA DE LOS FRAILES.</t>
  </si>
  <si>
    <t>DIOP-OC/RECURSOMUNICIPAL2021/016-052021</t>
  </si>
  <si>
    <t>INTERVENCIÓN Y RESTAURACIÓN DE LA CAPILLA DEL SEÑOR DE LA CONQUISTA.</t>
  </si>
  <si>
    <t>DIOP-OC/RECURSOMUNICIPAL2021/017-052021</t>
  </si>
  <si>
    <t>INTERVENCIÓN Y RESTAURACIÓN DE LA CAPILLA DEL SANTO ENTIERRO (SEGUNDA ETAPA).</t>
  </si>
  <si>
    <t>DIOP-OC/RECURSOMUNICIPAL2021/018-052021</t>
  </si>
  <si>
    <t>INTERVENCIÓN Y RESTAURACIÓN DE LA CAPILLA DE SAN ISIDRO LABRADOR.</t>
  </si>
  <si>
    <t>MARTHA ALEJANDRA SANCHEZ MEDINA</t>
  </si>
  <si>
    <t xml:space="preserve">MARTHA ALEJANDRA </t>
  </si>
  <si>
    <t xml:space="preserve">SANCHEZ </t>
  </si>
  <si>
    <t>MEDINA</t>
  </si>
  <si>
    <t>DIOP-OC/RECURSOMUNICIPAL2021/020-052021</t>
  </si>
  <si>
    <t>INTERVENCIÓN Y RESTAURACIÓN DE LA CAPILLA HUMILLADERO.</t>
  </si>
  <si>
    <t>DIOP-OC/RECURSOMUNICIPAL2021/021-052021</t>
  </si>
  <si>
    <t>AMPLIACIÓN DE ELECTRIFICACIÓN EN EL MUNICIPIO, DE SAN MIGUEL DE ALLENDE, GTO. EN LA LOCALIDAD PUERTO DE NIETO, EN LAS CALLES MORELOS, PRIVADA DE LAS MARGARITAS, FRANCISCO VILLA, FRANCISCO GONZÁLEZ BOCANEGRA E INSURGENTES.</t>
  </si>
  <si>
    <t xml:space="preserve"> DALLIDET</t>
  </si>
  <si>
    <t>DIOP-OC/RECURSOMUNICIPAL2021/019-052021</t>
  </si>
  <si>
    <t>INTERVENCIÓN Y RESTAURACIÓN DE LA CAPILLA EL CALVARIO</t>
  </si>
  <si>
    <t>SERGIO ALBERTO ÁLVAREZ FLORES</t>
  </si>
  <si>
    <t xml:space="preserve">SERGIO ALBERTO </t>
  </si>
  <si>
    <t xml:space="preserve"> ÁLVAREZ </t>
  </si>
  <si>
    <t>FLORES</t>
  </si>
  <si>
    <t>DIOP-OC/SAERNASR/FAISM2021/022-052021</t>
  </si>
  <si>
    <t>REHABILITACIÓN DE CAMINO RURAL LA PALMA (MODERNIZACIÓN Y AMPLIACIÓN DE C AMINO ENTRONQUE CARRETERO SAN MIGUEL DE ALLENDE A DOLORES HIDALGO KM 15 A LA LOCALIDAD RANCHO VIEJO (BARRIO LA PALMA) (SUBTRAMO A MODERNIZAR KM 0+000 AL 0+475).</t>
  </si>
  <si>
    <t>JOSÉ DE JESÚS NAHUM</t>
  </si>
  <si>
    <t xml:space="preserve">CONSTRUCTORA NAHMARQ, S.A.S. DE C.V.   </t>
  </si>
  <si>
    <t>DIOP-OC/SAERNASR/FAISM2021/023-052021</t>
  </si>
  <si>
    <t>REHABILITACIÓN DE CAMINO RURAL PALO ALTO (COLORADO) (MODERNIZACIÓN DE CAMINO A PALO COLORADO, EN EL MUNICIPIO DE SAN MIGUE DE ALLENDE, GTO. SUBTRAMO A MODERNIZAR (DEL CAD. 0+000 AL CAD. 2+047.38))</t>
  </si>
  <si>
    <t>DIOP-OC/SEDESHU/GTO/PSBGTO/FAIS2021/027-052021</t>
  </si>
  <si>
    <t>AMPLIACION DE ELECTRIFICACION EN EL MUNICIPIO, DE SAN MIGUEL DE ALLENDE, GTO., EN LA LOCALIDAD CORRAL DE PIEDRAS DE ARRIBA, EN LAS CALLES AMADO NERVO, JUAREZ, JAZMIN, ESMERALDA, FRESNO, LAURELES, MENDEZ, MIRADOR, SANCHEZ</t>
  </si>
  <si>
    <t>DIOP-OC/SEDESHU/GTO/PSBMC/FAIS2021/029-052021</t>
  </si>
  <si>
    <t>AMPLIACION ELECTRIFICACION EN EL MUNICIPIO DE SAN MIGUEL DE ALLENDE, GTO., EN LA LOCALIDAD SAN MARTIN DE LA PETACA, CALLE 3 DE MAYO</t>
  </si>
  <si>
    <t>SIN ANTICIPO</t>
  </si>
  <si>
    <t>DIOP-OC/SEDESHU/GTO/PSBMC/FAIS2021/030-052021</t>
  </si>
  <si>
    <t>AMPLIACION ELECTRIFICACION EN EL MUNICIPIO DE SAN MIGUEL DE ALLENDE, GTO., EN LA LOCALIDAD RANCHO NUEVO DE GALVANES, CALLE 20 DE ENERO, ROQUE RUBIO, CIPRIANO LOPEZ Y DEL POZO</t>
  </si>
  <si>
    <t>DIOP-OC/SEDESHU/GTO/PSBMC/FAIS2021/031-052021</t>
  </si>
  <si>
    <t>AMPLIACION ELECTRIFICACION EN EL MUNICIPIO DE SAN MIGUEL DE ALLENDE, GTO., EN LA LOCALIDAD POZO DE BALDERAS, EN LAS CALLES VICENTE GUERRERO, EMILIANO ZAPATA, PRINCIPAL, CAMINO REAL, ALDAMA, ALDAMA 1RA SECCION Y ALDAMA 2DA SECCION</t>
  </si>
  <si>
    <t>DIOP-OC/SEDESHU/GTO/PSBMC/FAIS2021/032-052021</t>
  </si>
  <si>
    <t>AMPLIACION ELECTRIFICACION EN EL MUNICIPIO, DE SAN MIGUEL DE ALLENDE, GTO., EN LA LOCALIDAD CALDERON, EN LAS CALLES ALLENDE, PRIVADA ALLENDE SECCION 1, PRIVADA ALLENDE SECCION 2, CALLE HIDALGO, CALLE LAS PRESITAS 1, CALLE LAS PRESITAS 2 Y CAMINO AL POZO</t>
  </si>
  <si>
    <t xml:space="preserve">REHABILITACIÓN DE CUBIERTA Y SUSTITUCIÓN DE CUBIERTA CON LAMINA MULTITECHO IMPERPANEL EN MODULO COMUDE DEL MUNICIPIO DE SAN MIGUEL DE ALLENDE. </t>
  </si>
  <si>
    <t>DIOP-OC/RECURSOMUNICIPAL2021/033-052021</t>
  </si>
  <si>
    <t>ACTUALIZACIÓN DEL ANÁLISIS COSTO BENEFICIO DEL PUENTE LA CIENEGUITA</t>
  </si>
  <si>
    <t>DIOP-CPSROP/RECURSOMUNICIPAL2021/034-062021</t>
  </si>
  <si>
    <t>JOSE FRANCISCO TRONCOSO LANDEROS</t>
  </si>
  <si>
    <t>JOSE FRANCISCO</t>
  </si>
  <si>
    <t xml:space="preserve"> TRONCOSO </t>
  </si>
  <si>
    <t>LANDEROS</t>
  </si>
  <si>
    <t>CONSTRUCCION DE CALLE CON CONCRETO EN EL MUNICIPIO DE SAN MIGUEL DE ALLENDE, GTO., EN LA LOCALIDAD SAN MIGUEL DE ALLENDE, EN LA COLONIA FRACC. IGNACIO RAMIREZ, EN LA CALLE PROGRESO</t>
  </si>
  <si>
    <t>DIOP-OC/SEDESHU/GTO/PEMC/FAISM2021/035-062021</t>
  </si>
  <si>
    <t>CONSTRUCCION DE CALLE CON CONCRETO EN EL MUNICIPIO DE SAN MIGUEL DE ALLENDE, GTO., EN LA LOCALIDAD SAN MIGUEL DE ALLENDE, EN LA COLONIA OLIMPO, EN LA CALLE JUNO</t>
  </si>
  <si>
    <t>DIOP-OC/SEDESHU/GTO/PEMC/FAISM2021/036-062021</t>
  </si>
  <si>
    <t>FERNANDO GARCÍA GÓMEZ</t>
  </si>
  <si>
    <t xml:space="preserve">GARCÍA </t>
  </si>
  <si>
    <t>GÓMEZ</t>
  </si>
  <si>
    <t>CONSTRUCCION DE CALLE CON CONCRETO EN EL MUNICIPIO DE SAN MIGUEL DE ALLENDE, GTO., EN LA LOCALIDAD SAN MIGUEL DE ALLENDE, EN LA COLONIA ALLENDE, EN LA CALLE LAS FLORES</t>
  </si>
  <si>
    <t>DIOP-OC/SEDESHU/GTO/PEMC/FAISM2021/037-062021</t>
  </si>
  <si>
    <t>CONSTRUCCIÓN, DESAZOLVE, CONSERVACIÓN Y MEJORAMIENTO DE OBRAS DE BORDARÍA PARA ABREVADEROS, EN DIVERSAS COMUNIDADES DEL MUNICIPIO DE SAN MIGUEL DE ALLENDE, GTO.</t>
  </si>
  <si>
    <t>DIOP-OC/FIBIR/BORD/RECURSOMUNICIPAL2021/040-062021</t>
  </si>
  <si>
    <t>MARIANO ANGUIANO LARA</t>
  </si>
  <si>
    <t>MARIANO</t>
  </si>
  <si>
    <t xml:space="preserve"> ANGUIANO</t>
  </si>
  <si>
    <t>CONSTRUCCION DE SISTEMA DE AGUA POTABLE EN EL MUNICIPIO DE SAN MIGUEL DE ALLENDE, GTO., LOCALIDADES LAS CAÑAS, LA PALMILLA, LOS JUÁREZ Y LOS GUÍAS (SEGUNDA ETAPA)</t>
  </si>
  <si>
    <t>DIOP-OC/SEDESHU/GTO/PSBMC/FAIS2020/042-062021</t>
  </si>
  <si>
    <t>PAVIMENTOS Y TERRACERÍAS VALADEZ S.A. DE C.V. REPRESENTADO POR OSCAR ALEJANDRO GONZÁLEZ GONZÁLEZ</t>
  </si>
  <si>
    <t xml:space="preserve">OSCAR ALEJANDRO </t>
  </si>
  <si>
    <t>IMAGEN URBANA EN EL CENTRO HISTÓRICO DE SAN MIGUEL DE ALLENDE, GTO. (3RA. ETAPA)</t>
  </si>
  <si>
    <t>DIOP-OC/RECURSOMUNICIPAL2021/044-062021</t>
  </si>
  <si>
    <t>CONSTRUCCION DE CALLE CON EMPEDRADO EN EL MUNICIPIO DE SAN MIGUEL DE ALLENDE, GTO., EN LA LOCALIDAD PUERTO DE NIETO EN LA AVENIDA GUANAJUATO</t>
  </si>
  <si>
    <t>DIOP-OC/SEDESHU/GTO/PEMC/FAISM2021/045-062021</t>
  </si>
  <si>
    <t>AMPLIACION DE ELECTRIFICACION EN EL MUNICIPIO DE SAN MIGUEL DE ALLENDE, GTO. EN LA LOCALIDAD DON FRANCISCO, CALLES MORELOS 2, ARBOLITOS, PUERTECITO, BARRIO SAN JUAN, LAS FLORES, MANANTIAL, 20 DE MAYO, PRIVADA GUERRERO GONZALEZ, NOGALITOS Y PRIVADA ANTONIO MACHADO</t>
  </si>
  <si>
    <t>DIOP-OC/SEDESHU/GTO/PSBGTO/FAISM2021/046-062021</t>
  </si>
  <si>
    <t>https://drive.google.com/file/d/1Q-uq3vfUnxRmDllzduPzmVz18fgGBhfV/view?usp=sharing</t>
  </si>
  <si>
    <t>https://drive.google.com/file/d/1uq9I29s5OOhE7rAJKLZLzKT02WXoKTMx/view?usp=sharing</t>
  </si>
  <si>
    <t>https://drive.google.com/file/d/152j1L9ipDvFXliEPQe6_yuH6fy9s9s42/view?usp=sharing</t>
  </si>
  <si>
    <t>https://drive.google.com/file/d/1apjbYmOpfgxLjt09GH_tvgIvU0UPdZFd/view?usp=sharing</t>
  </si>
  <si>
    <t>https://drive.google.com/file/d/1APkNpqtFjQ2Dnr407oTOciVQUFfZLDNd/view?usp=sharing</t>
  </si>
  <si>
    <t>https://drive.google.com/file/d/1--8d_0MVb8EVN8p7rFy4vd4VKI_bsiP8/view?usp=sharing</t>
  </si>
  <si>
    <t>https://drive.google.com/file/d/1Ja3Wh9DrHrkgEWQDyw5zHshDmemGcFvC/view?usp=sharing</t>
  </si>
  <si>
    <t>https://drive.google.com/file/d/1qciEfOu7JroXXMFywX5epVeAA9XqfFOA/view?usp=sharing</t>
  </si>
  <si>
    <t>https://drive.google.com/file/d/1jWEnFN4FQasioWtVLyn6A8tocI-SFhgT/view?usp=sharing</t>
  </si>
  <si>
    <t>https://drive.google.com/file/d/1Hijexi_eWw-PAT2k48NbZm-zFPuXudBg/view?usp=sharing</t>
  </si>
  <si>
    <t>https://drive.google.com/file/d/1F3w6Z5uzJ7fOwGECjpnnh9_j3610FCHx/view?usp=sharing</t>
  </si>
  <si>
    <t>https://drive.google.com/file/d/1dSPGnKvA9vvz1Gv2yhLTMqqBcmUJVoRR/view?usp=sharing</t>
  </si>
  <si>
    <t>https://drive.google.com/file/d/10uMuL0diqhNmLgCQVFYpIz0E3j5V6gp1/view?usp=sharing</t>
  </si>
  <si>
    <t>https://drive.google.com/file/d/1E8ne5I3-CMjTLXe1prJ_RRXNy-TGfxXa/view?usp=sharing</t>
  </si>
  <si>
    <t>https://drive.google.com/file/d/1UuVKodbUjpUk0pdigk-5fe-WdDYg2ZPq/view?usp=sharing</t>
  </si>
  <si>
    <t>https://drive.google.com/file/d/1erYc_AZpoLAfSZGlyGRlRPQxRj5_0udo/view?usp=sharing</t>
  </si>
  <si>
    <t>https://drive.google.com/file/d/1Ub7VEh9qn2xEC_jtZj8wOk0YHLyu6_wi/view?usp=sharing</t>
  </si>
  <si>
    <t>https://drive.google.com/file/d/1vaj8q2A-O0VRftL_AkVs57wHfwdDFt0E/view?usp=sharing</t>
  </si>
  <si>
    <t>https://drive.google.com/file/d/1egKa0o8fCt5_cHWOpKO0m2g27uIeD5Tq/view?usp=sharing</t>
  </si>
  <si>
    <t>https://drive.google.com/file/d/1BF5RuxO6Oc0uoGRvIUxg-ZUCM1N_zNI3/view?usp=sharing</t>
  </si>
  <si>
    <t>https://drive.google.com/file/d/12yQajCt6TTySSN2zwm2WqEYyKT0cDIBh/view?usp=sharing</t>
  </si>
  <si>
    <t>https://drive.google.com/file/d/1QYwmyygP9f-I-owFIan7XZSh8tA5rA2D/view?usp=sharing</t>
  </si>
  <si>
    <t>https://drive.google.com/file/d/1lnOV6XMPEgP2q48R7VIkiiEbvmytFCD_/view?usp=sharing</t>
  </si>
  <si>
    <t>https://drive.google.com/file/d/1nUgcgV0w5U5QNHYX0ON_6xdTMTcjr9uK/view?usp=sharing</t>
  </si>
  <si>
    <t>https://drive.google.com/file/d/19kNrektGXrDYiNxeAP30r_4bIAa2ibmu/view?usp=sharing</t>
  </si>
  <si>
    <t>https://drive.google.com/file/d/1VD2mnTCXLunz84s13DMEE5ojU91bVQ9w/view?usp=sharing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</si>
</sst>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44" fontId="4"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64" fontId="0" fillId="0" borderId="0" xfId="1" applyNumberFormat="1" applyFont="1" applyAlignment="1">
      <alignment horizontal="left" vertical="center"/>
    </xf>
    <xf numFmtId="164" fontId="2" fillId="3" borderId="1" xfId="1" applyNumberFormat="1"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16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164" fontId="0" fillId="0" borderId="0" xfId="0" applyNumberFormat="1" applyFill="1" applyAlignment="1">
      <alignment horizontal="left" vertical="center" wrapText="1"/>
    </xf>
    <xf numFmtId="164" fontId="0" fillId="0" borderId="0" xfId="1" applyNumberFormat="1" applyFont="1" applyFill="1" applyAlignment="1">
      <alignment horizontal="left" vertical="center"/>
    </xf>
    <xf numFmtId="164" fontId="0" fillId="0" borderId="0" xfId="1" applyNumberFormat="1" applyFont="1" applyFill="1" applyAlignment="1">
      <alignment horizontal="left" vertical="center" wrapText="1"/>
    </xf>
  </cellXfs>
  <cellStyles count="3">
    <cellStyle name="Moneda" xfId="1" builtinId="4"/>
    <cellStyle name="Moneda 2" xfId="2"/>
    <cellStyle name="Normal" xfId="0" builtinId="0"/>
  </cellStyles>
  <dxfs count="0"/>
  <tableStyles count="0" defaultTableStyle="TableStyleMedium2" defaultPivotStyle="PivotStyleLight16"/>
  <colors>
    <mruColors>
      <color rgb="FFFF9933"/>
      <color rgb="FFFF9900"/>
      <color rgb="FF1CC2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A2" zoomScaleNormal="100" workbookViewId="0">
      <selection activeCell="A4" sqref="A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bestFit="1" customWidth="1"/>
    <col min="18" max="18" width="55.42578125" style="5" bestFit="1" customWidth="1"/>
    <col min="19" max="19" width="77.140625" style="2"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5" t="s">
        <v>10</v>
      </c>
      <c r="S4" s="2"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5" t="s">
        <v>32</v>
      </c>
      <c r="S5" s="2"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4" t="s">
        <v>61</v>
      </c>
      <c r="S7" s="3" t="s">
        <v>62</v>
      </c>
      <c r="T7" s="1" t="s">
        <v>63</v>
      </c>
      <c r="U7" s="1" t="s">
        <v>64</v>
      </c>
      <c r="V7" s="1" t="s">
        <v>65</v>
      </c>
      <c r="W7" s="1" t="s">
        <v>66</v>
      </c>
      <c r="X7" s="1" t="s">
        <v>67</v>
      </c>
      <c r="Y7" s="1" t="s">
        <v>68</v>
      </c>
      <c r="Z7" s="1" t="s">
        <v>69</v>
      </c>
      <c r="AA7" s="1" t="s">
        <v>70</v>
      </c>
      <c r="AB7" s="1" t="s">
        <v>71</v>
      </c>
    </row>
    <row r="8" spans="1:28" s="9" customFormat="1" x14ac:dyDescent="0.25">
      <c r="A8" s="9">
        <v>2021</v>
      </c>
      <c r="B8" s="10">
        <v>44287</v>
      </c>
      <c r="C8" s="10">
        <v>44377</v>
      </c>
      <c r="D8" s="9" t="s">
        <v>73</v>
      </c>
      <c r="E8" s="9" t="s">
        <v>126</v>
      </c>
      <c r="F8" s="9" t="s">
        <v>127</v>
      </c>
      <c r="G8" s="9" t="s">
        <v>84</v>
      </c>
      <c r="H8" s="9" t="s">
        <v>122</v>
      </c>
      <c r="I8" s="9" t="s">
        <v>80</v>
      </c>
      <c r="J8" s="9" t="s">
        <v>104</v>
      </c>
      <c r="K8" s="9" t="s">
        <v>105</v>
      </c>
      <c r="L8" s="9" t="s">
        <v>106</v>
      </c>
      <c r="M8" s="9" t="s">
        <v>109</v>
      </c>
      <c r="N8" s="10">
        <v>44300</v>
      </c>
      <c r="O8" s="10">
        <v>44329</v>
      </c>
      <c r="P8" s="9" t="s">
        <v>121</v>
      </c>
      <c r="Q8" s="9" t="s">
        <v>202</v>
      </c>
      <c r="R8" s="11">
        <v>376033.19</v>
      </c>
      <c r="S8" s="12" t="s">
        <v>163</v>
      </c>
      <c r="Y8" s="9" t="s">
        <v>122</v>
      </c>
      <c r="Z8" s="10">
        <v>44497</v>
      </c>
      <c r="AA8" s="10">
        <v>44497</v>
      </c>
    </row>
    <row r="9" spans="1:28" s="9" customFormat="1" x14ac:dyDescent="0.25">
      <c r="A9" s="9">
        <v>2021</v>
      </c>
      <c r="B9" s="10">
        <v>44287</v>
      </c>
      <c r="C9" s="10">
        <v>44377</v>
      </c>
      <c r="D9" s="9" t="s">
        <v>73</v>
      </c>
      <c r="E9" s="9" t="s">
        <v>128</v>
      </c>
      <c r="F9" s="9" t="s">
        <v>129</v>
      </c>
      <c r="G9" s="9" t="s">
        <v>84</v>
      </c>
      <c r="H9" s="9" t="s">
        <v>122</v>
      </c>
      <c r="I9" s="9" t="s">
        <v>80</v>
      </c>
      <c r="J9" s="9" t="s">
        <v>97</v>
      </c>
      <c r="K9" s="9" t="s">
        <v>98</v>
      </c>
      <c r="L9" s="9" t="s">
        <v>99</v>
      </c>
      <c r="M9" s="9" t="s">
        <v>100</v>
      </c>
      <c r="N9" s="10">
        <v>44307</v>
      </c>
      <c r="O9" s="10">
        <v>44396</v>
      </c>
      <c r="P9" s="9" t="s">
        <v>121</v>
      </c>
      <c r="Q9" s="9" t="s">
        <v>203</v>
      </c>
      <c r="R9" s="11">
        <v>1179611.3899999999</v>
      </c>
      <c r="S9" s="12">
        <f t="shared" ref="S9:S21" si="0">ROUND(R9*0.3,2)</f>
        <v>353883.42</v>
      </c>
      <c r="Y9" s="9" t="s">
        <v>122</v>
      </c>
      <c r="Z9" s="10">
        <v>44497</v>
      </c>
      <c r="AA9" s="10">
        <v>44497</v>
      </c>
    </row>
    <row r="10" spans="1:28" s="9" customFormat="1" x14ac:dyDescent="0.25">
      <c r="A10" s="9">
        <v>2021</v>
      </c>
      <c r="B10" s="10">
        <v>44287</v>
      </c>
      <c r="C10" s="10">
        <v>44377</v>
      </c>
      <c r="D10" s="9" t="s">
        <v>73</v>
      </c>
      <c r="E10" s="9" t="s">
        <v>130</v>
      </c>
      <c r="F10" s="9" t="s">
        <v>131</v>
      </c>
      <c r="G10" s="9" t="s">
        <v>84</v>
      </c>
      <c r="H10" s="9" t="s">
        <v>122</v>
      </c>
      <c r="I10" s="9" t="s">
        <v>80</v>
      </c>
      <c r="J10" s="9" t="s">
        <v>86</v>
      </c>
      <c r="K10" s="9" t="s">
        <v>87</v>
      </c>
      <c r="L10" s="9" t="s">
        <v>88</v>
      </c>
      <c r="M10" s="9" t="s">
        <v>101</v>
      </c>
      <c r="N10" s="10">
        <v>44307</v>
      </c>
      <c r="O10" s="10">
        <v>44396</v>
      </c>
      <c r="P10" s="9" t="s">
        <v>121</v>
      </c>
      <c r="Q10" s="9" t="s">
        <v>204</v>
      </c>
      <c r="R10" s="11">
        <v>3149709.12</v>
      </c>
      <c r="S10" s="12">
        <f t="shared" si="0"/>
        <v>944912.74</v>
      </c>
      <c r="Y10" s="9" t="s">
        <v>122</v>
      </c>
      <c r="Z10" s="10">
        <v>44497</v>
      </c>
      <c r="AA10" s="10">
        <v>44497</v>
      </c>
    </row>
    <row r="11" spans="1:28" s="9" customFormat="1" x14ac:dyDescent="0.25">
      <c r="A11" s="9">
        <v>2021</v>
      </c>
      <c r="B11" s="10">
        <v>44287</v>
      </c>
      <c r="C11" s="10">
        <v>44377</v>
      </c>
      <c r="D11" s="9" t="s">
        <v>73</v>
      </c>
      <c r="E11" s="9" t="s">
        <v>132</v>
      </c>
      <c r="F11" s="9" t="s">
        <v>133</v>
      </c>
      <c r="G11" s="9" t="s">
        <v>84</v>
      </c>
      <c r="H11" s="9" t="s">
        <v>122</v>
      </c>
      <c r="I11" s="9" t="s">
        <v>80</v>
      </c>
      <c r="J11" s="9" t="s">
        <v>118</v>
      </c>
      <c r="K11" s="9" t="s">
        <v>119</v>
      </c>
      <c r="L11" s="9" t="s">
        <v>120</v>
      </c>
      <c r="M11" s="9" t="s">
        <v>117</v>
      </c>
      <c r="N11" s="10">
        <v>44330</v>
      </c>
      <c r="O11" s="10">
        <v>44419</v>
      </c>
      <c r="P11" s="9" t="s">
        <v>121</v>
      </c>
      <c r="Q11" s="9" t="s">
        <v>205</v>
      </c>
      <c r="R11" s="11">
        <v>1285778.57</v>
      </c>
      <c r="S11" s="12">
        <f t="shared" si="0"/>
        <v>385733.57</v>
      </c>
      <c r="Y11" s="9" t="s">
        <v>122</v>
      </c>
      <c r="Z11" s="10">
        <v>44497</v>
      </c>
      <c r="AA11" s="10">
        <v>44497</v>
      </c>
    </row>
    <row r="12" spans="1:28" s="9" customFormat="1" x14ac:dyDescent="0.25">
      <c r="A12" s="9">
        <v>2021</v>
      </c>
      <c r="B12" s="10">
        <v>44287</v>
      </c>
      <c r="C12" s="10">
        <v>44377</v>
      </c>
      <c r="D12" s="9" t="s">
        <v>73</v>
      </c>
      <c r="E12" s="9" t="s">
        <v>134</v>
      </c>
      <c r="F12" s="9" t="s">
        <v>135</v>
      </c>
      <c r="G12" s="9" t="s">
        <v>84</v>
      </c>
      <c r="H12" s="9" t="s">
        <v>122</v>
      </c>
      <c r="I12" s="9" t="s">
        <v>80</v>
      </c>
      <c r="J12" s="9" t="s">
        <v>118</v>
      </c>
      <c r="K12" s="9" t="s">
        <v>119</v>
      </c>
      <c r="L12" s="9" t="s">
        <v>120</v>
      </c>
      <c r="M12" s="9" t="s">
        <v>117</v>
      </c>
      <c r="N12" s="10">
        <v>44330</v>
      </c>
      <c r="O12" s="10">
        <v>44419</v>
      </c>
      <c r="P12" s="9" t="s">
        <v>121</v>
      </c>
      <c r="Q12" s="9" t="s">
        <v>206</v>
      </c>
      <c r="R12" s="11">
        <v>1381251.74</v>
      </c>
      <c r="S12" s="12">
        <f t="shared" si="0"/>
        <v>414375.52</v>
      </c>
      <c r="Y12" s="9" t="s">
        <v>122</v>
      </c>
      <c r="Z12" s="10">
        <v>44497</v>
      </c>
      <c r="AA12" s="10">
        <v>44497</v>
      </c>
    </row>
    <row r="13" spans="1:28" s="9" customFormat="1" x14ac:dyDescent="0.25">
      <c r="A13" s="9">
        <v>2021</v>
      </c>
      <c r="B13" s="10">
        <v>44287</v>
      </c>
      <c r="C13" s="10">
        <v>44377</v>
      </c>
      <c r="D13" s="9" t="s">
        <v>73</v>
      </c>
      <c r="E13" s="9" t="s">
        <v>136</v>
      </c>
      <c r="F13" s="9" t="s">
        <v>137</v>
      </c>
      <c r="G13" s="9" t="s">
        <v>84</v>
      </c>
      <c r="H13" s="9" t="s">
        <v>122</v>
      </c>
      <c r="I13" s="9" t="s">
        <v>80</v>
      </c>
      <c r="J13" s="9" t="s">
        <v>139</v>
      </c>
      <c r="K13" s="9" t="s">
        <v>140</v>
      </c>
      <c r="L13" s="9" t="s">
        <v>141</v>
      </c>
      <c r="M13" s="9" t="s">
        <v>138</v>
      </c>
      <c r="N13" s="10">
        <v>44330</v>
      </c>
      <c r="O13" s="10">
        <v>44419</v>
      </c>
      <c r="P13" s="9" t="s">
        <v>121</v>
      </c>
      <c r="Q13" s="9" t="s">
        <v>207</v>
      </c>
      <c r="R13" s="11">
        <v>899376.35</v>
      </c>
      <c r="S13" s="12">
        <f t="shared" si="0"/>
        <v>269812.90999999997</v>
      </c>
      <c r="Y13" s="9" t="s">
        <v>122</v>
      </c>
      <c r="Z13" s="10">
        <v>44497</v>
      </c>
      <c r="AA13" s="10">
        <v>44497</v>
      </c>
    </row>
    <row r="14" spans="1:28" s="9" customFormat="1" x14ac:dyDescent="0.25">
      <c r="A14" s="9">
        <v>2021</v>
      </c>
      <c r="B14" s="10">
        <v>44287</v>
      </c>
      <c r="C14" s="10">
        <v>44377</v>
      </c>
      <c r="D14" s="9" t="s">
        <v>73</v>
      </c>
      <c r="E14" s="9" t="s">
        <v>142</v>
      </c>
      <c r="F14" s="9" t="s">
        <v>143</v>
      </c>
      <c r="G14" s="9" t="s">
        <v>84</v>
      </c>
      <c r="H14" s="9" t="s">
        <v>122</v>
      </c>
      <c r="I14" s="9" t="s">
        <v>80</v>
      </c>
      <c r="J14" s="9" t="s">
        <v>139</v>
      </c>
      <c r="K14" s="9" t="s">
        <v>140</v>
      </c>
      <c r="L14" s="9" t="s">
        <v>141</v>
      </c>
      <c r="M14" s="9" t="s">
        <v>138</v>
      </c>
      <c r="N14" s="10">
        <v>44330</v>
      </c>
      <c r="O14" s="10">
        <v>44419</v>
      </c>
      <c r="P14" s="9" t="s">
        <v>121</v>
      </c>
      <c r="Q14" s="9" t="s">
        <v>208</v>
      </c>
      <c r="R14" s="11">
        <v>399684.07</v>
      </c>
      <c r="S14" s="12">
        <f t="shared" si="0"/>
        <v>119905.22</v>
      </c>
      <c r="Y14" s="9" t="s">
        <v>122</v>
      </c>
      <c r="Z14" s="10">
        <v>44497</v>
      </c>
      <c r="AA14" s="10">
        <v>44497</v>
      </c>
    </row>
    <row r="15" spans="1:28" s="9" customFormat="1" x14ac:dyDescent="0.25">
      <c r="A15" s="9">
        <v>2021</v>
      </c>
      <c r="B15" s="10">
        <v>44287</v>
      </c>
      <c r="C15" s="10">
        <v>44377</v>
      </c>
      <c r="D15" s="9" t="s">
        <v>73</v>
      </c>
      <c r="E15" s="9" t="s">
        <v>144</v>
      </c>
      <c r="F15" s="9" t="s">
        <v>145</v>
      </c>
      <c r="G15" s="9" t="s">
        <v>84</v>
      </c>
      <c r="H15" s="9" t="s">
        <v>122</v>
      </c>
      <c r="I15" s="9" t="s">
        <v>80</v>
      </c>
      <c r="J15" s="9" t="s">
        <v>90</v>
      </c>
      <c r="K15" s="9" t="s">
        <v>103</v>
      </c>
      <c r="L15" s="9" t="s">
        <v>146</v>
      </c>
      <c r="M15" s="9" t="s">
        <v>107</v>
      </c>
      <c r="N15" s="10">
        <v>44328</v>
      </c>
      <c r="O15" s="10">
        <v>44417</v>
      </c>
      <c r="P15" s="9" t="s">
        <v>121</v>
      </c>
      <c r="Q15" s="9" t="s">
        <v>210</v>
      </c>
      <c r="R15" s="11">
        <v>1408304.94</v>
      </c>
      <c r="S15" s="12">
        <f t="shared" si="0"/>
        <v>422491.48</v>
      </c>
      <c r="Y15" s="9" t="s">
        <v>122</v>
      </c>
      <c r="Z15" s="10">
        <v>44497</v>
      </c>
      <c r="AA15" s="10">
        <v>44497</v>
      </c>
    </row>
    <row r="16" spans="1:28" s="9" customFormat="1" x14ac:dyDescent="0.25">
      <c r="A16" s="9">
        <v>2021</v>
      </c>
      <c r="B16" s="10">
        <v>44287</v>
      </c>
      <c r="C16" s="10">
        <v>44377</v>
      </c>
      <c r="D16" s="9" t="s">
        <v>73</v>
      </c>
      <c r="E16" s="9" t="s">
        <v>147</v>
      </c>
      <c r="F16" s="9" t="s">
        <v>148</v>
      </c>
      <c r="G16" s="9" t="s">
        <v>84</v>
      </c>
      <c r="H16" s="9" t="s">
        <v>122</v>
      </c>
      <c r="I16" s="9" t="s">
        <v>80</v>
      </c>
      <c r="J16" s="9" t="s">
        <v>150</v>
      </c>
      <c r="K16" s="9" t="s">
        <v>151</v>
      </c>
      <c r="L16" s="9" t="s">
        <v>152</v>
      </c>
      <c r="M16" s="9" t="s">
        <v>149</v>
      </c>
      <c r="N16" s="10">
        <v>44345</v>
      </c>
      <c r="O16" s="10">
        <v>44434</v>
      </c>
      <c r="P16" s="9" t="s">
        <v>121</v>
      </c>
      <c r="Q16" s="9" t="s">
        <v>209</v>
      </c>
      <c r="R16" s="13">
        <v>998423.95</v>
      </c>
      <c r="S16" s="12">
        <f t="shared" si="0"/>
        <v>299527.19</v>
      </c>
      <c r="Y16" s="9" t="s">
        <v>122</v>
      </c>
      <c r="Z16" s="10">
        <v>44497</v>
      </c>
      <c r="AA16" s="10">
        <v>44497</v>
      </c>
    </row>
    <row r="17" spans="1:27" s="9" customFormat="1" x14ac:dyDescent="0.25">
      <c r="A17" s="9">
        <v>2021</v>
      </c>
      <c r="B17" s="10">
        <v>44287</v>
      </c>
      <c r="C17" s="10">
        <v>44377</v>
      </c>
      <c r="D17" s="9" t="s">
        <v>73</v>
      </c>
      <c r="E17" s="9" t="s">
        <v>153</v>
      </c>
      <c r="F17" s="9" t="s">
        <v>154</v>
      </c>
      <c r="G17" s="9" t="s">
        <v>84</v>
      </c>
      <c r="H17" s="9" t="s">
        <v>122</v>
      </c>
      <c r="I17" s="9" t="s">
        <v>80</v>
      </c>
      <c r="J17" s="9" t="s">
        <v>155</v>
      </c>
      <c r="K17" s="9" t="s">
        <v>111</v>
      </c>
      <c r="L17" s="9" t="s">
        <v>85</v>
      </c>
      <c r="M17" s="9" t="s">
        <v>156</v>
      </c>
      <c r="N17" s="10">
        <v>44343</v>
      </c>
      <c r="O17" s="10">
        <v>44432</v>
      </c>
      <c r="P17" s="9" t="s">
        <v>121</v>
      </c>
      <c r="Q17" s="9" t="s">
        <v>211</v>
      </c>
      <c r="R17" s="13">
        <v>4133051.5</v>
      </c>
      <c r="S17" s="12">
        <f t="shared" si="0"/>
        <v>1239915.45</v>
      </c>
      <c r="Y17" s="9" t="s">
        <v>122</v>
      </c>
      <c r="Z17" s="10">
        <v>44497</v>
      </c>
      <c r="AA17" s="10">
        <v>44497</v>
      </c>
    </row>
    <row r="18" spans="1:27" s="9" customFormat="1" x14ac:dyDescent="0.25">
      <c r="A18" s="9">
        <v>2021</v>
      </c>
      <c r="B18" s="10">
        <v>44287</v>
      </c>
      <c r="C18" s="10">
        <v>44377</v>
      </c>
      <c r="D18" s="9" t="s">
        <v>73</v>
      </c>
      <c r="E18" s="9" t="s">
        <v>157</v>
      </c>
      <c r="F18" s="9" t="s">
        <v>158</v>
      </c>
      <c r="G18" s="9" t="s">
        <v>84</v>
      </c>
      <c r="H18" s="9" t="s">
        <v>122</v>
      </c>
      <c r="I18" s="9" t="s">
        <v>80</v>
      </c>
      <c r="J18" s="9" t="s">
        <v>86</v>
      </c>
      <c r="K18" s="9" t="s">
        <v>87</v>
      </c>
      <c r="L18" s="9" t="s">
        <v>88</v>
      </c>
      <c r="M18" s="9" t="s">
        <v>101</v>
      </c>
      <c r="N18" s="10">
        <v>44343</v>
      </c>
      <c r="O18" s="10">
        <v>44462</v>
      </c>
      <c r="P18" s="9" t="s">
        <v>121</v>
      </c>
      <c r="Q18" s="9" t="s">
        <v>212</v>
      </c>
      <c r="R18" s="13">
        <v>10482895.539999999</v>
      </c>
      <c r="S18" s="12">
        <f t="shared" si="0"/>
        <v>3144868.66</v>
      </c>
      <c r="Y18" s="9" t="s">
        <v>122</v>
      </c>
      <c r="Z18" s="10">
        <v>44497</v>
      </c>
      <c r="AA18" s="10">
        <v>44497</v>
      </c>
    </row>
    <row r="19" spans="1:27" s="9" customFormat="1" x14ac:dyDescent="0.25">
      <c r="A19" s="9">
        <v>2021</v>
      </c>
      <c r="B19" s="10">
        <v>44287</v>
      </c>
      <c r="C19" s="10">
        <v>44377</v>
      </c>
      <c r="D19" s="9" t="s">
        <v>73</v>
      </c>
      <c r="E19" s="9" t="s">
        <v>159</v>
      </c>
      <c r="F19" s="9" t="s">
        <v>160</v>
      </c>
      <c r="G19" s="9" t="s">
        <v>84</v>
      </c>
      <c r="H19" s="9" t="s">
        <v>122</v>
      </c>
      <c r="I19" s="9" t="s">
        <v>80</v>
      </c>
      <c r="J19" s="9" t="s">
        <v>90</v>
      </c>
      <c r="K19" s="9" t="s">
        <v>91</v>
      </c>
      <c r="L19" s="9" t="s">
        <v>92</v>
      </c>
      <c r="M19" s="9" t="s">
        <v>125</v>
      </c>
      <c r="N19" s="10">
        <v>44349</v>
      </c>
      <c r="O19" s="10">
        <v>44408</v>
      </c>
      <c r="P19" s="9" t="s">
        <v>121</v>
      </c>
      <c r="Q19" s="9" t="s">
        <v>213</v>
      </c>
      <c r="R19" s="13">
        <v>2421485.87</v>
      </c>
      <c r="S19" s="12">
        <f t="shared" si="0"/>
        <v>726445.76</v>
      </c>
      <c r="Y19" s="9" t="s">
        <v>122</v>
      </c>
      <c r="Z19" s="10">
        <v>44497</v>
      </c>
      <c r="AA19" s="10">
        <v>44497</v>
      </c>
    </row>
    <row r="20" spans="1:27" s="9" customFormat="1" x14ac:dyDescent="0.25">
      <c r="A20" s="9">
        <v>2021</v>
      </c>
      <c r="B20" s="10">
        <v>44287</v>
      </c>
      <c r="C20" s="10">
        <v>44377</v>
      </c>
      <c r="D20" s="9" t="s">
        <v>73</v>
      </c>
      <c r="E20" s="9" t="s">
        <v>161</v>
      </c>
      <c r="F20" s="9" t="s">
        <v>162</v>
      </c>
      <c r="G20" s="9" t="s">
        <v>84</v>
      </c>
      <c r="H20" s="9" t="s">
        <v>122</v>
      </c>
      <c r="I20" s="9" t="s">
        <v>80</v>
      </c>
      <c r="J20" s="9" t="s">
        <v>90</v>
      </c>
      <c r="K20" s="9" t="s">
        <v>91</v>
      </c>
      <c r="L20" s="9" t="s">
        <v>92</v>
      </c>
      <c r="M20" s="9" t="s">
        <v>125</v>
      </c>
      <c r="N20" s="10">
        <v>44349</v>
      </c>
      <c r="O20" s="10">
        <v>44408</v>
      </c>
      <c r="P20" s="9" t="s">
        <v>121</v>
      </c>
      <c r="Q20" s="9" t="s">
        <v>214</v>
      </c>
      <c r="R20" s="13">
        <v>303415.55</v>
      </c>
      <c r="S20" s="12" t="s">
        <v>163</v>
      </c>
      <c r="Y20" s="9" t="s">
        <v>122</v>
      </c>
      <c r="Z20" s="10">
        <v>44497</v>
      </c>
      <c r="AA20" s="10">
        <v>44497</v>
      </c>
    </row>
    <row r="21" spans="1:27" s="9" customFormat="1" x14ac:dyDescent="0.25">
      <c r="A21" s="9">
        <v>2021</v>
      </c>
      <c r="B21" s="10">
        <v>44287</v>
      </c>
      <c r="C21" s="10">
        <v>44377</v>
      </c>
      <c r="D21" s="9" t="s">
        <v>73</v>
      </c>
      <c r="E21" s="9" t="s">
        <v>164</v>
      </c>
      <c r="F21" s="9" t="s">
        <v>165</v>
      </c>
      <c r="G21" s="9" t="s">
        <v>84</v>
      </c>
      <c r="H21" s="9" t="s">
        <v>122</v>
      </c>
      <c r="I21" s="9" t="s">
        <v>80</v>
      </c>
      <c r="J21" s="9" t="s">
        <v>90</v>
      </c>
      <c r="K21" s="9" t="s">
        <v>91</v>
      </c>
      <c r="L21" s="9" t="s">
        <v>92</v>
      </c>
      <c r="M21" s="9" t="s">
        <v>125</v>
      </c>
      <c r="N21" s="10">
        <v>44349</v>
      </c>
      <c r="O21" s="10">
        <v>44408</v>
      </c>
      <c r="P21" s="9" t="s">
        <v>121</v>
      </c>
      <c r="Q21" s="9" t="s">
        <v>215</v>
      </c>
      <c r="R21" s="13">
        <v>713517.33</v>
      </c>
      <c r="S21" s="12">
        <f t="shared" si="0"/>
        <v>214055.2</v>
      </c>
      <c r="Y21" s="9" t="s">
        <v>122</v>
      </c>
      <c r="Z21" s="10">
        <v>44497</v>
      </c>
      <c r="AA21" s="10">
        <v>44497</v>
      </c>
    </row>
    <row r="22" spans="1:27" s="9" customFormat="1" x14ac:dyDescent="0.25">
      <c r="A22" s="9">
        <v>2021</v>
      </c>
      <c r="B22" s="10">
        <v>44287</v>
      </c>
      <c r="C22" s="10">
        <v>44377</v>
      </c>
      <c r="D22" s="9" t="s">
        <v>73</v>
      </c>
      <c r="E22" s="9" t="s">
        <v>166</v>
      </c>
      <c r="F22" s="9" t="s">
        <v>167</v>
      </c>
      <c r="G22" s="9" t="s">
        <v>84</v>
      </c>
      <c r="H22" s="9" t="s">
        <v>122</v>
      </c>
      <c r="I22" s="9" t="s">
        <v>80</v>
      </c>
      <c r="J22" s="9" t="s">
        <v>90</v>
      </c>
      <c r="K22" s="9" t="s">
        <v>91</v>
      </c>
      <c r="L22" s="9" t="s">
        <v>92</v>
      </c>
      <c r="M22" s="9" t="s">
        <v>125</v>
      </c>
      <c r="N22" s="10">
        <v>44349</v>
      </c>
      <c r="O22" s="10">
        <v>44408</v>
      </c>
      <c r="P22" s="9" t="s">
        <v>121</v>
      </c>
      <c r="Q22" s="9" t="s">
        <v>216</v>
      </c>
      <c r="R22" s="13">
        <v>2128806.4700000002</v>
      </c>
      <c r="S22" s="12">
        <f>ROUND(R22*0.3,2)</f>
        <v>638641.93999999994</v>
      </c>
      <c r="Y22" s="9" t="s">
        <v>122</v>
      </c>
      <c r="Z22" s="10">
        <v>44497</v>
      </c>
      <c r="AA22" s="10">
        <v>44497</v>
      </c>
    </row>
    <row r="23" spans="1:27" s="9" customFormat="1" x14ac:dyDescent="0.25">
      <c r="A23" s="9">
        <v>2021</v>
      </c>
      <c r="B23" s="10">
        <v>44287</v>
      </c>
      <c r="C23" s="10">
        <v>44377</v>
      </c>
      <c r="D23" s="9" t="s">
        <v>73</v>
      </c>
      <c r="E23" s="9" t="s">
        <v>168</v>
      </c>
      <c r="F23" s="9" t="s">
        <v>169</v>
      </c>
      <c r="G23" s="9" t="s">
        <v>84</v>
      </c>
      <c r="H23" s="9" t="s">
        <v>122</v>
      </c>
      <c r="I23" s="9" t="s">
        <v>80</v>
      </c>
      <c r="J23" s="9" t="s">
        <v>90</v>
      </c>
      <c r="K23" s="9" t="s">
        <v>91</v>
      </c>
      <c r="L23" s="9" t="s">
        <v>92</v>
      </c>
      <c r="M23" s="9" t="s">
        <v>125</v>
      </c>
      <c r="N23" s="10">
        <v>44349</v>
      </c>
      <c r="O23" s="10">
        <v>44408</v>
      </c>
      <c r="P23" s="9" t="s">
        <v>121</v>
      </c>
      <c r="Q23" s="9" t="s">
        <v>217</v>
      </c>
      <c r="R23" s="13">
        <v>2577869.33</v>
      </c>
      <c r="S23" s="12">
        <f>ROUND(R23*0.3,2)</f>
        <v>773360.8</v>
      </c>
      <c r="Y23" s="9" t="s">
        <v>122</v>
      </c>
      <c r="Z23" s="10">
        <v>44497</v>
      </c>
      <c r="AA23" s="10">
        <v>44497</v>
      </c>
    </row>
    <row r="24" spans="1:27" s="9" customFormat="1" x14ac:dyDescent="0.25">
      <c r="A24" s="9">
        <v>2021</v>
      </c>
      <c r="B24" s="10">
        <v>44287</v>
      </c>
      <c r="C24" s="10">
        <v>44377</v>
      </c>
      <c r="D24" s="9" t="s">
        <v>73</v>
      </c>
      <c r="E24" s="9" t="s">
        <v>171</v>
      </c>
      <c r="F24" s="9" t="s">
        <v>170</v>
      </c>
      <c r="G24" s="9" t="s">
        <v>84</v>
      </c>
      <c r="H24" s="9" t="s">
        <v>122</v>
      </c>
      <c r="I24" s="9" t="s">
        <v>80</v>
      </c>
      <c r="J24" s="9" t="s">
        <v>123</v>
      </c>
      <c r="K24" s="9" t="s">
        <v>116</v>
      </c>
      <c r="L24" s="9" t="s">
        <v>115</v>
      </c>
      <c r="M24" s="9" t="s">
        <v>114</v>
      </c>
      <c r="N24" s="10">
        <v>44344</v>
      </c>
      <c r="O24" s="10">
        <v>44403</v>
      </c>
      <c r="P24" s="9" t="s">
        <v>121</v>
      </c>
      <c r="Q24" s="9" t="s">
        <v>218</v>
      </c>
      <c r="R24" s="13">
        <v>1513113.66</v>
      </c>
      <c r="S24" s="12">
        <f>ROUND(R24*0.5,2)</f>
        <v>756556.83</v>
      </c>
      <c r="Y24" s="9" t="s">
        <v>122</v>
      </c>
      <c r="Z24" s="10">
        <v>44497</v>
      </c>
      <c r="AA24" s="10">
        <v>44497</v>
      </c>
    </row>
    <row r="25" spans="1:27" s="9" customFormat="1" x14ac:dyDescent="0.25">
      <c r="A25" s="9">
        <v>2021</v>
      </c>
      <c r="B25" s="10">
        <v>44287</v>
      </c>
      <c r="C25" s="10">
        <v>44377</v>
      </c>
      <c r="D25" s="9" t="s">
        <v>73</v>
      </c>
      <c r="E25" s="9" t="s">
        <v>173</v>
      </c>
      <c r="F25" s="9" t="s">
        <v>172</v>
      </c>
      <c r="G25" s="9" t="s">
        <v>84</v>
      </c>
      <c r="H25" s="9" t="s">
        <v>122</v>
      </c>
      <c r="I25" s="9" t="s">
        <v>80</v>
      </c>
      <c r="J25" s="9" t="s">
        <v>175</v>
      </c>
      <c r="K25" s="9" t="s">
        <v>176</v>
      </c>
      <c r="L25" s="9" t="s">
        <v>177</v>
      </c>
      <c r="M25" s="9" t="s">
        <v>174</v>
      </c>
      <c r="N25" s="10">
        <v>44351</v>
      </c>
      <c r="O25" s="10">
        <v>44380</v>
      </c>
      <c r="P25" s="9" t="s">
        <v>121</v>
      </c>
      <c r="Q25" s="9" t="s">
        <v>219</v>
      </c>
      <c r="R25" s="13">
        <v>166899.35</v>
      </c>
      <c r="S25" s="12" t="s">
        <v>163</v>
      </c>
      <c r="Y25" s="9" t="s">
        <v>122</v>
      </c>
      <c r="Z25" s="10">
        <v>44497</v>
      </c>
      <c r="AA25" s="10">
        <v>44497</v>
      </c>
    </row>
    <row r="26" spans="1:27" s="9" customFormat="1" x14ac:dyDescent="0.25">
      <c r="A26" s="9">
        <v>2021</v>
      </c>
      <c r="B26" s="10">
        <v>44287</v>
      </c>
      <c r="C26" s="10">
        <v>44377</v>
      </c>
      <c r="D26" s="9" t="s">
        <v>73</v>
      </c>
      <c r="E26" s="9" t="s">
        <v>179</v>
      </c>
      <c r="F26" s="9" t="s">
        <v>178</v>
      </c>
      <c r="G26" s="9" t="s">
        <v>84</v>
      </c>
      <c r="H26" s="9" t="s">
        <v>122</v>
      </c>
      <c r="I26" s="9" t="s">
        <v>80</v>
      </c>
      <c r="J26" s="9" t="s">
        <v>113</v>
      </c>
      <c r="K26" s="9" t="s">
        <v>87</v>
      </c>
      <c r="L26" s="9" t="s">
        <v>89</v>
      </c>
      <c r="M26" s="9" t="s">
        <v>110</v>
      </c>
      <c r="N26" s="10">
        <v>44373</v>
      </c>
      <c r="O26" s="10">
        <v>44462</v>
      </c>
      <c r="P26" s="9" t="s">
        <v>121</v>
      </c>
      <c r="Q26" s="9" t="s">
        <v>220</v>
      </c>
      <c r="R26" s="13">
        <v>2536105.98</v>
      </c>
      <c r="S26" s="12">
        <f t="shared" ref="S26:S33" si="1">ROUND(R26*0.3,2)</f>
        <v>760831.79</v>
      </c>
      <c r="Y26" s="9" t="s">
        <v>122</v>
      </c>
      <c r="Z26" s="10">
        <v>44497</v>
      </c>
      <c r="AA26" s="10">
        <v>44497</v>
      </c>
    </row>
    <row r="27" spans="1:27" s="9" customFormat="1" x14ac:dyDescent="0.25">
      <c r="A27" s="9">
        <v>2021</v>
      </c>
      <c r="B27" s="10">
        <v>44287</v>
      </c>
      <c r="C27" s="10">
        <v>44377</v>
      </c>
      <c r="D27" s="9" t="s">
        <v>73</v>
      </c>
      <c r="E27" s="9" t="s">
        <v>181</v>
      </c>
      <c r="F27" s="9" t="s">
        <v>180</v>
      </c>
      <c r="G27" s="9" t="s">
        <v>84</v>
      </c>
      <c r="H27" s="9" t="s">
        <v>122</v>
      </c>
      <c r="I27" s="9" t="s">
        <v>80</v>
      </c>
      <c r="J27" s="9" t="s">
        <v>102</v>
      </c>
      <c r="K27" s="9" t="s">
        <v>183</v>
      </c>
      <c r="L27" s="9" t="s">
        <v>184</v>
      </c>
      <c r="M27" s="9" t="s">
        <v>182</v>
      </c>
      <c r="N27" s="10">
        <v>44373</v>
      </c>
      <c r="O27" s="10">
        <v>44462</v>
      </c>
      <c r="P27" s="9" t="s">
        <v>121</v>
      </c>
      <c r="Q27" s="9" t="s">
        <v>221</v>
      </c>
      <c r="R27" s="13">
        <v>2411558.58</v>
      </c>
      <c r="S27" s="12">
        <f t="shared" si="1"/>
        <v>723467.57</v>
      </c>
      <c r="Y27" s="9" t="s">
        <v>122</v>
      </c>
      <c r="Z27" s="10">
        <v>44497</v>
      </c>
      <c r="AA27" s="10">
        <v>44497</v>
      </c>
    </row>
    <row r="28" spans="1:27" s="9" customFormat="1" x14ac:dyDescent="0.25">
      <c r="A28" s="9">
        <v>2021</v>
      </c>
      <c r="B28" s="10">
        <v>44287</v>
      </c>
      <c r="C28" s="10">
        <v>44377</v>
      </c>
      <c r="D28" s="9" t="s">
        <v>73</v>
      </c>
      <c r="E28" s="9" t="s">
        <v>186</v>
      </c>
      <c r="F28" s="9" t="s">
        <v>185</v>
      </c>
      <c r="G28" s="9" t="s">
        <v>84</v>
      </c>
      <c r="H28" s="9" t="s">
        <v>122</v>
      </c>
      <c r="I28" s="9" t="s">
        <v>80</v>
      </c>
      <c r="J28" s="9" t="s">
        <v>102</v>
      </c>
      <c r="K28" s="9" t="s">
        <v>183</v>
      </c>
      <c r="L28" s="9" t="s">
        <v>184</v>
      </c>
      <c r="M28" s="9" t="s">
        <v>182</v>
      </c>
      <c r="N28" s="10">
        <v>44373</v>
      </c>
      <c r="O28" s="10">
        <v>44462</v>
      </c>
      <c r="P28" s="9" t="s">
        <v>121</v>
      </c>
      <c r="Q28" s="9" t="s">
        <v>222</v>
      </c>
      <c r="R28" s="13">
        <v>1698957.78</v>
      </c>
      <c r="S28" s="12">
        <f t="shared" si="1"/>
        <v>509687.33</v>
      </c>
      <c r="Y28" s="9" t="s">
        <v>122</v>
      </c>
      <c r="Z28" s="10">
        <v>44497</v>
      </c>
      <c r="AA28" s="10">
        <v>44497</v>
      </c>
    </row>
    <row r="29" spans="1:27" s="9" customFormat="1" x14ac:dyDescent="0.25">
      <c r="A29" s="9">
        <v>2021</v>
      </c>
      <c r="B29" s="10">
        <v>44287</v>
      </c>
      <c r="C29" s="10">
        <v>44377</v>
      </c>
      <c r="D29" s="9" t="s">
        <v>73</v>
      </c>
      <c r="E29" s="9" t="s">
        <v>188</v>
      </c>
      <c r="F29" s="9" t="s">
        <v>187</v>
      </c>
      <c r="G29" s="9" t="s">
        <v>84</v>
      </c>
      <c r="H29" s="9" t="s">
        <v>122</v>
      </c>
      <c r="I29" s="9" t="s">
        <v>80</v>
      </c>
      <c r="J29" s="9" t="s">
        <v>190</v>
      </c>
      <c r="K29" s="9" t="s">
        <v>191</v>
      </c>
      <c r="L29" s="9" t="s">
        <v>93</v>
      </c>
      <c r="M29" s="9" t="s">
        <v>189</v>
      </c>
      <c r="N29" s="10">
        <v>44348</v>
      </c>
      <c r="O29" s="10">
        <v>44407</v>
      </c>
      <c r="P29" s="9" t="s">
        <v>121</v>
      </c>
      <c r="Q29" s="9" t="s">
        <v>223</v>
      </c>
      <c r="R29" s="13">
        <v>1399200</v>
      </c>
      <c r="S29" s="12">
        <f t="shared" si="1"/>
        <v>419760</v>
      </c>
      <c r="Y29" s="9" t="s">
        <v>122</v>
      </c>
      <c r="Z29" s="10">
        <v>44497</v>
      </c>
      <c r="AA29" s="10">
        <v>44497</v>
      </c>
    </row>
    <row r="30" spans="1:27" s="9" customFormat="1" x14ac:dyDescent="0.25">
      <c r="A30" s="9">
        <v>2021</v>
      </c>
      <c r="B30" s="10">
        <v>44287</v>
      </c>
      <c r="C30" s="10">
        <v>44377</v>
      </c>
      <c r="D30" s="9" t="s">
        <v>73</v>
      </c>
      <c r="E30" s="9" t="s">
        <v>193</v>
      </c>
      <c r="F30" s="9" t="s">
        <v>192</v>
      </c>
      <c r="G30" s="9" t="s">
        <v>84</v>
      </c>
      <c r="H30" s="9" t="s">
        <v>122</v>
      </c>
      <c r="I30" s="9" t="s">
        <v>80</v>
      </c>
      <c r="J30" s="9" t="s">
        <v>195</v>
      </c>
      <c r="K30" s="9" t="s">
        <v>124</v>
      </c>
      <c r="L30" s="9" t="s">
        <v>112</v>
      </c>
      <c r="M30" s="9" t="s">
        <v>194</v>
      </c>
      <c r="N30" s="10">
        <v>44356</v>
      </c>
      <c r="O30" s="10">
        <v>44475</v>
      </c>
      <c r="P30" s="9" t="s">
        <v>121</v>
      </c>
      <c r="Q30" s="9" t="s">
        <v>224</v>
      </c>
      <c r="R30" s="13">
        <v>9825530.3699999992</v>
      </c>
      <c r="S30" s="12">
        <f t="shared" si="1"/>
        <v>2947659.11</v>
      </c>
      <c r="Y30" s="9" t="s">
        <v>122</v>
      </c>
      <c r="Z30" s="10">
        <v>44497</v>
      </c>
      <c r="AA30" s="10">
        <v>44497</v>
      </c>
    </row>
    <row r="31" spans="1:27" s="9" customFormat="1" x14ac:dyDescent="0.25">
      <c r="A31" s="9">
        <v>2021</v>
      </c>
      <c r="B31" s="10">
        <v>44287</v>
      </c>
      <c r="C31" s="10">
        <v>44377</v>
      </c>
      <c r="D31" s="9" t="s">
        <v>73</v>
      </c>
      <c r="E31" s="9" t="s">
        <v>197</v>
      </c>
      <c r="F31" s="9" t="s">
        <v>196</v>
      </c>
      <c r="G31" s="9" t="s">
        <v>84</v>
      </c>
      <c r="H31" s="9" t="s">
        <v>122</v>
      </c>
      <c r="I31" s="9" t="s">
        <v>80</v>
      </c>
      <c r="J31" s="9" t="s">
        <v>155</v>
      </c>
      <c r="K31" s="9" t="s">
        <v>111</v>
      </c>
      <c r="L31" s="9" t="s">
        <v>85</v>
      </c>
      <c r="M31" s="9" t="s">
        <v>156</v>
      </c>
      <c r="N31" s="10">
        <v>44355</v>
      </c>
      <c r="O31" s="10">
        <v>44444</v>
      </c>
      <c r="P31" s="9" t="s">
        <v>121</v>
      </c>
      <c r="Q31" s="9" t="s">
        <v>225</v>
      </c>
      <c r="R31" s="13">
        <v>946534.82</v>
      </c>
      <c r="S31" s="12">
        <f t="shared" si="1"/>
        <v>283960.45</v>
      </c>
      <c r="Y31" s="9" t="s">
        <v>122</v>
      </c>
      <c r="Z31" s="10">
        <v>44497</v>
      </c>
      <c r="AA31" s="10">
        <v>44497</v>
      </c>
    </row>
    <row r="32" spans="1:27" s="9" customFormat="1" x14ac:dyDescent="0.25">
      <c r="A32" s="9">
        <v>2021</v>
      </c>
      <c r="B32" s="10">
        <v>44287</v>
      </c>
      <c r="C32" s="10">
        <v>44377</v>
      </c>
      <c r="D32" s="9" t="s">
        <v>73</v>
      </c>
      <c r="E32" s="9" t="s">
        <v>199</v>
      </c>
      <c r="F32" s="9" t="s">
        <v>198</v>
      </c>
      <c r="G32" s="9" t="s">
        <v>84</v>
      </c>
      <c r="H32" s="9" t="s">
        <v>122</v>
      </c>
      <c r="I32" s="9" t="s">
        <v>80</v>
      </c>
      <c r="J32" s="9" t="s">
        <v>94</v>
      </c>
      <c r="K32" s="9" t="s">
        <v>95</v>
      </c>
      <c r="L32" s="9" t="s">
        <v>96</v>
      </c>
      <c r="M32" s="9" t="s">
        <v>108</v>
      </c>
      <c r="N32" s="10">
        <v>44389</v>
      </c>
      <c r="O32" s="10">
        <v>44508</v>
      </c>
      <c r="P32" s="9" t="s">
        <v>121</v>
      </c>
      <c r="Q32" s="9" t="s">
        <v>226</v>
      </c>
      <c r="R32" s="13">
        <v>8543413.2100000009</v>
      </c>
      <c r="S32" s="12">
        <f t="shared" si="1"/>
        <v>2563023.96</v>
      </c>
      <c r="Y32" s="9" t="s">
        <v>122</v>
      </c>
      <c r="Z32" s="10">
        <v>44497</v>
      </c>
      <c r="AA32" s="10">
        <v>44497</v>
      </c>
    </row>
    <row r="33" spans="1:27" s="9" customFormat="1" x14ac:dyDescent="0.25">
      <c r="A33" s="9">
        <v>2021</v>
      </c>
      <c r="B33" s="10">
        <v>44287</v>
      </c>
      <c r="C33" s="10">
        <v>44377</v>
      </c>
      <c r="D33" s="9" t="s">
        <v>73</v>
      </c>
      <c r="E33" s="9" t="s">
        <v>201</v>
      </c>
      <c r="F33" s="9" t="s">
        <v>200</v>
      </c>
      <c r="G33" s="9" t="s">
        <v>84</v>
      </c>
      <c r="H33" s="9" t="s">
        <v>122</v>
      </c>
      <c r="I33" s="9" t="s">
        <v>80</v>
      </c>
      <c r="J33" s="9" t="s">
        <v>90</v>
      </c>
      <c r="K33" s="9" t="s">
        <v>91</v>
      </c>
      <c r="L33" s="9" t="s">
        <v>92</v>
      </c>
      <c r="M33" s="9" t="s">
        <v>125</v>
      </c>
      <c r="N33" s="10">
        <v>44376</v>
      </c>
      <c r="O33" s="10">
        <v>44435</v>
      </c>
      <c r="P33" s="9" t="s">
        <v>121</v>
      </c>
      <c r="Q33" s="9" t="s">
        <v>227</v>
      </c>
      <c r="R33" s="13">
        <v>3480489.17</v>
      </c>
      <c r="S33" s="12">
        <f t="shared" si="1"/>
        <v>1044146.75</v>
      </c>
      <c r="Y33" s="9" t="s">
        <v>122</v>
      </c>
      <c r="Z33" s="10">
        <v>44497</v>
      </c>
      <c r="AA33" s="10">
        <v>44497</v>
      </c>
    </row>
    <row r="34" spans="1:27" x14ac:dyDescent="0.25">
      <c r="M34" s="5"/>
      <c r="N34" s="2"/>
      <c r="R34"/>
      <c r="S34"/>
    </row>
    <row r="35" spans="1:27" x14ac:dyDescent="0.25">
      <c r="M35" s="5"/>
      <c r="N35" s="2"/>
      <c r="R35"/>
      <c r="S35"/>
    </row>
    <row r="36" spans="1:27" x14ac:dyDescent="0.25">
      <c r="N36" s="5"/>
      <c r="O36" s="2"/>
      <c r="R36"/>
      <c r="S36"/>
    </row>
    <row r="37" spans="1:27" x14ac:dyDescent="0.25">
      <c r="N37" s="5"/>
      <c r="O37" s="2"/>
      <c r="R37"/>
      <c r="S37"/>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33">
      <formula1>Hidden_13</formula1>
    </dataValidation>
    <dataValidation type="list" allowBlank="1" showErrorMessage="1" sqref="W8:W33">
      <formula1>Hidden_322</formula1>
    </dataValidation>
    <dataValidation type="list" allowBlank="1" showErrorMessage="1" sqref="I8:I33">
      <formula1>Hidden_28</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2020-11-13T17:36:01Z</dcterms:created>
  <dcterms:modified xsi:type="dcterms:W3CDTF">2021-10-28T16:16:57Z</dcterms:modified>
</cp:coreProperties>
</file>